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7" i="1" l="1"/>
  <c r="E7" i="1"/>
  <c r="F7" i="1" s="1"/>
  <c r="G7" i="1" s="1"/>
  <c r="H7" i="1" s="1"/>
  <c r="C7" i="1"/>
  <c r="E6" i="1"/>
  <c r="F6" i="1" s="1"/>
  <c r="G6" i="1" s="1"/>
  <c r="H6" i="1" s="1"/>
  <c r="C6" i="1"/>
  <c r="C5" i="1"/>
  <c r="E5" i="1"/>
  <c r="F5" i="1" s="1"/>
  <c r="G5" i="1" s="1"/>
  <c r="H5" i="1" s="1"/>
</calcChain>
</file>

<file path=xl/sharedStrings.xml><?xml version="1.0" encoding="utf-8"?>
<sst xmlns="http://schemas.openxmlformats.org/spreadsheetml/2006/main" count="12" uniqueCount="12">
  <si>
    <t>Rim Diameter</t>
  </si>
  <si>
    <t>Template Calculator (Inches)</t>
  </si>
  <si>
    <t>Mimi Sector</t>
  </si>
  <si>
    <t>B to C</t>
  </si>
  <si>
    <t>Inputs</t>
  </si>
  <si>
    <t>Outputs</t>
  </si>
  <si>
    <t>Note: A to B and C to D should be large enough to pull on during the stretch</t>
  </si>
  <si>
    <t># of Mimi</t>
  </si>
  <si>
    <t>Template Diam</t>
  </si>
  <si>
    <t>A to B, C to D</t>
  </si>
  <si>
    <t>Mimi Circle Diam</t>
  </si>
  <si>
    <t>A,D to Sector 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</si>
</sst>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5" sqref="H5"/>
    </sheetView>
  </sheetViews>
  <sheetFormatPr defaultRowHeight="15" x14ac:dyDescent="0.25"/>
  <cols>
    <col min="1" max="1" width="17.28515625" customWidth="1"/>
    <col min="2" max="2" width="10.140625" style="4" customWidth="1"/>
    <col min="3" max="3" width="13.85546875" customWidth="1"/>
    <col min="4" max="4" width="9.28515625" customWidth="1"/>
    <col min="5" max="5" width="16" customWidth="1"/>
    <col min="6" max="6" width="18.28515625" customWidth="1"/>
    <col min="7" max="7" width="13.5703125" customWidth="1"/>
    <col min="8" max="8" width="18.85546875" customWidth="1"/>
  </cols>
  <sheetData>
    <row r="1" spans="1:8" ht="18.75" x14ac:dyDescent="0.3">
      <c r="A1" s="1" t="s">
        <v>1</v>
      </c>
      <c r="D1" t="s">
        <v>6</v>
      </c>
    </row>
    <row r="2" spans="1:8" ht="18.75" x14ac:dyDescent="0.3">
      <c r="A2" s="1"/>
    </row>
    <row r="3" spans="1:8" x14ac:dyDescent="0.25">
      <c r="A3" s="6" t="s">
        <v>4</v>
      </c>
      <c r="B3" s="5"/>
      <c r="C3" s="3"/>
      <c r="D3" s="3"/>
      <c r="E3" s="6" t="s">
        <v>5</v>
      </c>
      <c r="F3" s="3"/>
      <c r="G3" s="3"/>
      <c r="H3" s="3"/>
    </row>
    <row r="4" spans="1:8" x14ac:dyDescent="0.25">
      <c r="A4" s="3" t="s">
        <v>0</v>
      </c>
      <c r="B4" s="5" t="s">
        <v>7</v>
      </c>
      <c r="C4" s="3" t="s">
        <v>9</v>
      </c>
      <c r="D4" s="3" t="s">
        <v>3</v>
      </c>
      <c r="E4" s="3" t="s">
        <v>8</v>
      </c>
      <c r="F4" s="3" t="s">
        <v>10</v>
      </c>
      <c r="G4" s="3" t="s">
        <v>2</v>
      </c>
      <c r="H4" s="3" t="s">
        <v>11</v>
      </c>
    </row>
    <row r="5" spans="1:8" x14ac:dyDescent="0.25">
      <c r="A5" s="2">
        <v>18</v>
      </c>
      <c r="B5" s="5">
        <v>10</v>
      </c>
      <c r="C5" s="2">
        <f>(1 + (13/16))</f>
        <v>1.8125</v>
      </c>
      <c r="D5" s="2">
        <v>1.25</v>
      </c>
      <c r="E5" s="2">
        <f>(A5 + 9)</f>
        <v>27</v>
      </c>
      <c r="F5" s="2">
        <f>(E5 - 4.25)</f>
        <v>22.75</v>
      </c>
      <c r="G5" s="2">
        <f>((PI()* F5)/B5)</f>
        <v>7.1471232869167789</v>
      </c>
      <c r="H5" s="2">
        <f>((G5 - (2*C5) - (D5)) / 2)</f>
        <v>1.1360616434583894</v>
      </c>
    </row>
    <row r="6" spans="1:8" x14ac:dyDescent="0.25">
      <c r="A6" s="2">
        <v>23</v>
      </c>
      <c r="B6" s="5">
        <v>12</v>
      </c>
      <c r="C6" s="2">
        <f>(1 + (13/16))</f>
        <v>1.8125</v>
      </c>
      <c r="D6" s="2">
        <v>1.33</v>
      </c>
      <c r="E6" s="2">
        <f>(A6 + 9)</f>
        <v>32</v>
      </c>
      <c r="F6" s="2">
        <f>(E6 - 4.25)</f>
        <v>27.75</v>
      </c>
      <c r="G6" s="2">
        <f>((PI()* F6)/B6)</f>
        <v>7.2649330114263968</v>
      </c>
      <c r="H6" s="2">
        <f>((G6 - (2*C6) - (D6)) / 2)</f>
        <v>1.1549665057131984</v>
      </c>
    </row>
    <row r="7" spans="1:8" x14ac:dyDescent="0.25">
      <c r="A7" s="2">
        <f>(48 * 0.393701)</f>
        <v>18.897648</v>
      </c>
      <c r="B7" s="5">
        <v>10</v>
      </c>
      <c r="C7" s="2">
        <f>(1 + (13/16))</f>
        <v>1.8125</v>
      </c>
      <c r="D7" s="2">
        <v>1.33</v>
      </c>
      <c r="E7" s="2">
        <f>(A7 + 9)</f>
        <v>27.897648</v>
      </c>
      <c r="F7" s="2">
        <f>(E7 - 4.25)</f>
        <v>23.647648</v>
      </c>
      <c r="G7" s="2">
        <f>((PI()* F7)/B7)</f>
        <v>7.4291277231477366</v>
      </c>
      <c r="H7" s="2">
        <f>((G7 - (2*C7) - (D7)) / 2)</f>
        <v>1.2370638615738683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cp:lastPrinted>2017-04-19T23:00:01Z</cp:lastPrinted>
  <dcterms:created xsi:type="dcterms:W3CDTF">2017-03-23T14:28:40Z</dcterms:created>
  <dcterms:modified xsi:type="dcterms:W3CDTF">2017-04-19T23:02:37Z</dcterms:modified>
</cp:coreProperties>
</file>